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90" windowWidth="19440" windowHeight="10035"/>
  </bookViews>
  <sheets>
    <sheet name="Лист2" sheetId="2" r:id="rId1"/>
    <sheet name="Лист3" sheetId="3" r:id="rId2"/>
  </sheets>
  <calcPr calcId="124519"/>
</workbook>
</file>

<file path=xl/calcChain.xml><?xml version="1.0" encoding="utf-8"?>
<calcChain xmlns="http://schemas.openxmlformats.org/spreadsheetml/2006/main">
  <c r="F13" i="2"/>
  <c r="G13" s="1"/>
  <c r="F12"/>
  <c r="G12" s="1"/>
  <c r="H11"/>
  <c r="G11"/>
  <c r="F11"/>
  <c r="F10"/>
  <c r="H10" s="1"/>
  <c r="F9"/>
  <c r="G9" s="1"/>
  <c r="F8"/>
  <c r="H8" s="1"/>
  <c r="F7"/>
  <c r="H7" s="1"/>
  <c r="F6"/>
  <c r="H6" s="1"/>
  <c r="F5"/>
  <c r="G5" s="1"/>
  <c r="F4"/>
  <c r="G4" s="1"/>
  <c r="G10" l="1"/>
  <c r="H9"/>
  <c r="H12"/>
  <c r="H13"/>
  <c r="G8"/>
  <c r="G7"/>
  <c r="G6"/>
  <c r="H5"/>
  <c r="H4"/>
</calcChain>
</file>

<file path=xl/sharedStrings.xml><?xml version="1.0" encoding="utf-8"?>
<sst xmlns="http://schemas.openxmlformats.org/spreadsheetml/2006/main" count="33" uniqueCount="29">
  <si>
    <t>№ лота</t>
  </si>
  <si>
    <t>Предмет аукциона</t>
  </si>
  <si>
    <t>Дата и время проведения аукциона</t>
  </si>
  <si>
    <t xml:space="preserve">Сумма задатка, вносимого для участия в аукционе </t>
  </si>
  <si>
    <t>Ограничения и обременения</t>
  </si>
  <si>
    <t>Площадь земельного участка, кв.м.</t>
  </si>
  <si>
    <t>«Шаг аукциона»который остается неизменным на протяжении всего аукциона</t>
  </si>
  <si>
    <t>1.5. Характеристики предметов аукционов</t>
  </si>
  <si>
    <t>Кад.стоимость</t>
  </si>
  <si>
    <t>Начальная цена предмета аукциона на право заключения договора аренды земельного участка: начальный размер годовой арендной платы, руб.</t>
  </si>
  <si>
    <t>Местоположение земельного участка в Пудожском районе</t>
  </si>
  <si>
    <t>Право заключения договора аренды земельного участка из земель населенных пунктов, имеющего кадастровый номер 10:15:0070102:63,  разрешенное использование:для индивидуального жилищного строительства</t>
  </si>
  <si>
    <t>п. Красноборский, ул. Мира, в районе дома №1</t>
  </si>
  <si>
    <t>Право заключения договора аренды земельного участка из земель населенных пунктов, имеющего кадастровый номер 10:15:0020118:167,  разрешенное использование:для индивидуальной жилой застройки</t>
  </si>
  <si>
    <t>п. Пяльма, район ул. Онежской</t>
  </si>
  <si>
    <t xml:space="preserve"> г. Пудож, район ул. Комсомольской</t>
  </si>
  <si>
    <t>Право заключения договора аренды земельного участка из земель населенных пунктов, имеющего кадастровый номер 10:15:0010203:46,  разрешенное использование:Индивидуальные жилые дома, территориальная зона- Ж1. Зоны индивидуальной жилой застройки.</t>
  </si>
  <si>
    <t>Право заключения договора аренды земельного участка из земель населенных пунктов, имеющего кадастровый номер 10:15:0010301:27,  разрешенное использование:индивидуальные жилые дома. территориальная зона - Ж-1. Зона индивидуальной жилой застройки.</t>
  </si>
  <si>
    <t xml:space="preserve"> г. Пудож, район ул. Луговой</t>
  </si>
  <si>
    <t>Право заключения договора аренды земельного участка из земель населенных пунктов, имеющего кадастровый номер 10:15:0010301:29,  разрешенное использование:индивидуальные жилые дома. территориальная зона - Ж-1. Зона индивидуальной жилой застройки.</t>
  </si>
  <si>
    <t>Право заключения договора аренды земельного участка из земель населенных пунктов, имеющего кадастровый номер 10:15:0010301:28,  разрешенное использование:индивидуальные жилые дома. территориальная зона - Ж-1. Зона индивидуальной жилой застройки.</t>
  </si>
  <si>
    <t>Право заключения договора аренды земельного участка из земель населенных пунктов, имеющего кадастровый номер 10:15:0010301:19,  разрешенное использование::индивидуальные жилые дома. территориальная зона - Ж-1. Зона индивидуальной жилой застройки.</t>
  </si>
  <si>
    <t>Право заключения договора аренды земельного участка из земель населенных пунктов, имеющего кадастровый номер 10:15:0010301:25,  разрешенное использование::индивидуальные жилые дома. территориальная зона - Ж-1. Зона индивидуальной жилой застройки.</t>
  </si>
  <si>
    <t>на земельный участок установлены ограничения в соответствии со ст.65 Водного кодекса Российской Федерации в связи с его расположением в прибрежной защитной полосе и водоохранной зоне озера Мурмозеро</t>
  </si>
  <si>
    <t>на земельный участок установлены ограничения в соответствии со ст.65 Водного кодекса Российской Федерации в связи с его расположением в прибрежной защитной полосе и водоохранной зоне озера Онежское и реки Кодага</t>
  </si>
  <si>
    <t>Право заключения договора аренды земельного участка из земель населенных пунктов, имеющего кадастровый номер 10:15:0010602:12,  разрешенное использование: объекты инженерной и транспортной инфраструктуры обслуживающие зону и транзитные, территориальная зона П3. Зона производственной и коммунально-складской застройки 5 класса опасности. Цель использования: производственные объекты 5 класса опасности.</t>
  </si>
  <si>
    <t>г. Пудож, ул.Комсомольская</t>
  </si>
  <si>
    <t>Право заключения договора аренды земельного участка из земель населенных пунктов, имеющего кадастровый номер 10:15:0010204:89,  разрешенное использование: Объекты розничной торговли, общественного питания, бытового обслуживания, территориальная зона Ж-2. Зона среднеэтажной жилой застройки. Цель использования: объекты торговли.</t>
  </si>
  <si>
    <t xml:space="preserve"> г. Пудож,  ул.Комсомольская, район д.58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</si>
</sst>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0" xfId="0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textRotation="90" wrapText="1"/>
    </xf>
    <xf numFmtId="1" fontId="1" fillId="0" borderId="3" xfId="0" applyNumberFormat="1" applyFont="1" applyBorder="1" applyAlignment="1">
      <alignment horizontal="center" vertical="center" textRotation="90" wrapText="1"/>
    </xf>
    <xf numFmtId="14" fontId="1" fillId="0" borderId="2" xfId="0" applyNumberFormat="1" applyFont="1" applyBorder="1" applyAlignment="1">
      <alignment horizontal="center" vertical="center" textRotation="90" wrapText="1"/>
    </xf>
    <xf numFmtId="14" fontId="1" fillId="0" borderId="3" xfId="0" applyNumberFormat="1" applyFont="1" applyBorder="1" applyAlignment="1">
      <alignment horizontal="center" vertical="center" textRotation="90" wrapText="1"/>
    </xf>
    <xf numFmtId="0" fontId="1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vertical="center" textRotation="90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15"/>
  <sheetViews>
    <sheetView tabSelected="1" topLeftCell="A7" zoomScale="90" zoomScaleNormal="90" workbookViewId="0">
      <selection activeCell="B9" sqref="B9"/>
    </sheetView>
  </sheetViews>
  <sheetFormatPr defaultRowHeight="15"/>
  <cols>
    <col min="1" max="1" width="9.140625" style="4"/>
    <col min="2" max="2" width="49.5703125" style="4" customWidth="1"/>
    <col min="3" max="3" width="10.5703125" style="4" customWidth="1"/>
    <col min="4" max="4" width="17.5703125" style="4" customWidth="1"/>
    <col min="5" max="5" width="6.5703125" style="4" customWidth="1"/>
    <col min="6" max="6" width="12.7109375" style="4" customWidth="1"/>
    <col min="7" max="7" width="8" style="4" customWidth="1"/>
    <col min="8" max="8" width="7.28515625" style="4" customWidth="1"/>
    <col min="9" max="9" width="37.140625" style="4" customWidth="1"/>
    <col min="10" max="10" width="11.5703125" style="5" bestFit="1" customWidth="1"/>
    <col min="11" max="11" width="7.28515625" style="5" customWidth="1"/>
    <col min="12" max="14" width="9.140625" style="1"/>
  </cols>
  <sheetData>
    <row r="1" spans="1:11" ht="27" customHeight="1">
      <c r="A1" s="13" t="s">
        <v>7</v>
      </c>
      <c r="B1" s="14"/>
      <c r="C1" s="14"/>
      <c r="D1" s="14"/>
      <c r="E1" s="14"/>
      <c r="F1" s="14"/>
      <c r="G1" s="14"/>
      <c r="H1" s="14"/>
      <c r="I1" s="14"/>
    </row>
    <row r="2" spans="1:11" s="1" customFormat="1" ht="14.25" customHeight="1">
      <c r="A2" s="15" t="s">
        <v>0</v>
      </c>
      <c r="B2" s="15" t="s">
        <v>1</v>
      </c>
      <c r="C2" s="17" t="s">
        <v>2</v>
      </c>
      <c r="D2" s="17" t="s">
        <v>10</v>
      </c>
      <c r="E2" s="17" t="s">
        <v>5</v>
      </c>
      <c r="F2" s="9" t="s">
        <v>9</v>
      </c>
      <c r="G2" s="9" t="s">
        <v>6</v>
      </c>
      <c r="H2" s="9" t="s">
        <v>3</v>
      </c>
      <c r="I2" s="11" t="s">
        <v>4</v>
      </c>
      <c r="J2" s="5"/>
      <c r="K2" s="5"/>
    </row>
    <row r="3" spans="1:11" s="1" customFormat="1" ht="149.25" customHeight="1">
      <c r="A3" s="16"/>
      <c r="B3" s="16"/>
      <c r="C3" s="18"/>
      <c r="D3" s="18"/>
      <c r="E3" s="18"/>
      <c r="F3" s="10"/>
      <c r="G3" s="10"/>
      <c r="H3" s="10"/>
      <c r="I3" s="12"/>
      <c r="J3" s="5" t="s">
        <v>8</v>
      </c>
      <c r="K3" s="5"/>
    </row>
    <row r="4" spans="1:11" ht="80.25" customHeight="1">
      <c r="A4" s="2">
        <v>1</v>
      </c>
      <c r="B4" s="6" t="s">
        <v>11</v>
      </c>
      <c r="C4" s="3"/>
      <c r="D4" s="3" t="s">
        <v>12</v>
      </c>
      <c r="E4" s="3">
        <v>1107</v>
      </c>
      <c r="F4" s="8">
        <f t="shared" ref="F4:F11" si="0">J4*0.1</f>
        <v>17025.66</v>
      </c>
      <c r="G4" s="8">
        <f t="shared" ref="G4:G13" si="1">F4*0.03</f>
        <v>510.76979999999998</v>
      </c>
      <c r="H4" s="8">
        <f t="shared" ref="H4:H13" si="2">F4*0.2</f>
        <v>3405.1320000000001</v>
      </c>
      <c r="I4" s="3" t="s">
        <v>23</v>
      </c>
      <c r="J4" s="5">
        <v>170256.6</v>
      </c>
    </row>
    <row r="5" spans="1:11" ht="76.5">
      <c r="A5" s="2">
        <v>2</v>
      </c>
      <c r="B5" s="6" t="s">
        <v>13</v>
      </c>
      <c r="C5" s="3"/>
      <c r="D5" s="3" t="s">
        <v>14</v>
      </c>
      <c r="E5" s="3">
        <v>2224</v>
      </c>
      <c r="F5" s="8">
        <f t="shared" si="0"/>
        <v>42200.4</v>
      </c>
      <c r="G5" s="8">
        <f t="shared" si="1"/>
        <v>1266.0119999999999</v>
      </c>
      <c r="H5" s="8">
        <f t="shared" si="2"/>
        <v>8440.08</v>
      </c>
      <c r="I5" s="3" t="s">
        <v>24</v>
      </c>
      <c r="J5" s="5">
        <v>422004</v>
      </c>
    </row>
    <row r="6" spans="1:11" ht="76.5">
      <c r="A6" s="2">
        <v>3</v>
      </c>
      <c r="B6" s="6" t="s">
        <v>16</v>
      </c>
      <c r="C6" s="3"/>
      <c r="D6" s="3" t="s">
        <v>15</v>
      </c>
      <c r="E6" s="3">
        <v>745</v>
      </c>
      <c r="F6" s="8">
        <f t="shared" si="0"/>
        <v>20670.025000000001</v>
      </c>
      <c r="G6" s="8">
        <f t="shared" si="1"/>
        <v>620.10075000000006</v>
      </c>
      <c r="H6" s="8">
        <f t="shared" si="2"/>
        <v>4134.0050000000001</v>
      </c>
      <c r="I6" s="3"/>
      <c r="J6" s="5">
        <v>206700.25</v>
      </c>
    </row>
    <row r="7" spans="1:11" ht="76.5">
      <c r="A7" s="2">
        <v>4</v>
      </c>
      <c r="B7" s="6" t="s">
        <v>17</v>
      </c>
      <c r="C7" s="3"/>
      <c r="D7" s="3" t="s">
        <v>18</v>
      </c>
      <c r="E7" s="3">
        <v>1500</v>
      </c>
      <c r="F7" s="8">
        <f t="shared" si="0"/>
        <v>39013.5</v>
      </c>
      <c r="G7" s="8">
        <f t="shared" si="1"/>
        <v>1170.405</v>
      </c>
      <c r="H7" s="8">
        <f t="shared" si="2"/>
        <v>7802.7000000000007</v>
      </c>
      <c r="I7" s="3"/>
      <c r="J7" s="5">
        <v>390135</v>
      </c>
    </row>
    <row r="8" spans="1:11" ht="76.5">
      <c r="A8" s="2">
        <v>5</v>
      </c>
      <c r="B8" s="6" t="s">
        <v>19</v>
      </c>
      <c r="C8" s="3"/>
      <c r="D8" s="3" t="s">
        <v>18</v>
      </c>
      <c r="E8" s="3">
        <v>1500</v>
      </c>
      <c r="F8" s="8">
        <f t="shared" si="0"/>
        <v>39013.5</v>
      </c>
      <c r="G8" s="8">
        <f t="shared" si="1"/>
        <v>1170.405</v>
      </c>
      <c r="H8" s="8">
        <f t="shared" si="2"/>
        <v>7802.7000000000007</v>
      </c>
      <c r="I8" s="3"/>
      <c r="J8" s="5">
        <v>390135</v>
      </c>
    </row>
    <row r="9" spans="1:11" ht="76.5">
      <c r="A9" s="2">
        <v>6</v>
      </c>
      <c r="B9" s="6" t="s">
        <v>20</v>
      </c>
      <c r="C9" s="3"/>
      <c r="D9" s="3" t="s">
        <v>18</v>
      </c>
      <c r="E9" s="3">
        <v>1500</v>
      </c>
      <c r="F9" s="8">
        <f t="shared" si="0"/>
        <v>39013.5</v>
      </c>
      <c r="G9" s="8">
        <f t="shared" si="1"/>
        <v>1170.405</v>
      </c>
      <c r="H9" s="8">
        <f t="shared" si="2"/>
        <v>7802.7000000000007</v>
      </c>
      <c r="I9" s="3"/>
      <c r="J9" s="5">
        <v>390135</v>
      </c>
    </row>
    <row r="10" spans="1:11" ht="76.5">
      <c r="A10" s="2">
        <v>7</v>
      </c>
      <c r="B10" s="6" t="s">
        <v>21</v>
      </c>
      <c r="C10" s="3"/>
      <c r="D10" s="3" t="s">
        <v>18</v>
      </c>
      <c r="E10" s="3">
        <v>1500</v>
      </c>
      <c r="F10" s="8">
        <f t="shared" si="0"/>
        <v>39013.5</v>
      </c>
      <c r="G10" s="8">
        <f t="shared" si="1"/>
        <v>1170.405</v>
      </c>
      <c r="H10" s="8">
        <f t="shared" si="2"/>
        <v>7802.7000000000007</v>
      </c>
      <c r="I10" s="3"/>
      <c r="J10" s="5">
        <v>390135</v>
      </c>
    </row>
    <row r="11" spans="1:11" ht="76.5">
      <c r="A11" s="2">
        <v>8</v>
      </c>
      <c r="B11" s="6" t="s">
        <v>22</v>
      </c>
      <c r="C11" s="3"/>
      <c r="D11" s="3" t="s">
        <v>18</v>
      </c>
      <c r="E11" s="3">
        <v>1500</v>
      </c>
      <c r="F11" s="8">
        <f t="shared" si="0"/>
        <v>39013.5</v>
      </c>
      <c r="G11" s="8">
        <f t="shared" si="1"/>
        <v>1170.405</v>
      </c>
      <c r="H11" s="8">
        <f t="shared" si="2"/>
        <v>7802.7000000000007</v>
      </c>
      <c r="I11" s="3"/>
      <c r="J11" s="5">
        <v>390135</v>
      </c>
    </row>
    <row r="12" spans="1:11" ht="102">
      <c r="A12" s="2">
        <v>9</v>
      </c>
      <c r="B12" s="6" t="s">
        <v>25</v>
      </c>
      <c r="C12" s="3"/>
      <c r="D12" s="3" t="s">
        <v>26</v>
      </c>
      <c r="E12" s="3">
        <v>1200</v>
      </c>
      <c r="F12" s="8">
        <f>J12*0.023</f>
        <v>5249.5199999999995</v>
      </c>
      <c r="G12" s="8">
        <f t="shared" si="1"/>
        <v>157.48559999999998</v>
      </c>
      <c r="H12" s="8">
        <f t="shared" si="2"/>
        <v>1049.904</v>
      </c>
      <c r="I12" s="3"/>
      <c r="J12" s="5">
        <v>228240</v>
      </c>
    </row>
    <row r="13" spans="1:11" ht="89.25">
      <c r="A13" s="2">
        <v>10</v>
      </c>
      <c r="B13" s="6" t="s">
        <v>27</v>
      </c>
      <c r="C13" s="3"/>
      <c r="D13" s="3" t="s">
        <v>28</v>
      </c>
      <c r="E13" s="3">
        <v>100</v>
      </c>
      <c r="F13" s="8">
        <f>J13*0.22</f>
        <v>21636.560000000001</v>
      </c>
      <c r="G13" s="8">
        <f t="shared" si="1"/>
        <v>649.09680000000003</v>
      </c>
      <c r="H13" s="8">
        <f t="shared" si="2"/>
        <v>4327.3120000000008</v>
      </c>
      <c r="I13" s="3"/>
      <c r="J13" s="5">
        <v>98348</v>
      </c>
    </row>
    <row r="14" spans="1:11">
      <c r="A14" s="7"/>
      <c r="B14" s="7"/>
    </row>
    <row r="15" spans="1:11">
      <c r="A15" s="7"/>
      <c r="B15" s="7"/>
    </row>
  </sheetData>
  <mergeCells count="10">
    <mergeCell ref="H2:H3"/>
    <mergeCell ref="I2:I3"/>
    <mergeCell ref="A1:I1"/>
    <mergeCell ref="A2:A3"/>
    <mergeCell ref="B2:B3"/>
    <mergeCell ref="C2:C3"/>
    <mergeCell ref="D2:D3"/>
    <mergeCell ref="E2:E3"/>
    <mergeCell ref="G2:G3"/>
    <mergeCell ref="F2:F3"/>
  </mergeCells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User16PC</dc:creator>
  <cp:lastModifiedBy>111</cp:lastModifiedBy>
  <cp:lastPrinted>2017-06-16T05:30:24Z</cp:lastPrinted>
  <dcterms:created xsi:type="dcterms:W3CDTF">2016-06-07T06:44:41Z</dcterms:created>
  <dcterms:modified xsi:type="dcterms:W3CDTF">2017-07-11T13:33:14Z</dcterms:modified>
</cp:coreProperties>
</file>