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742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<sst xmlns="http://schemas.openxmlformats.org/spreadsheetml/2006/main" count="555" uniqueCount="127">
  <si>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</si>
  <si>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</si>
  <si>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</si>
  <si>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</si>
  <si>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</si>
  <si>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</si>
  <si>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</si>
  <si>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</si>
  <si>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</si>
  <si>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</si>
  <si>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04</t>
  </si>
  <si>
    <t>05</t>
  </si>
  <si>
    <t>14</t>
  </si>
  <si>
    <t>03</t>
  </si>
  <si>
    <t>08</t>
  </si>
  <si>
    <t>Выполнение функций органами местного самоуправления</t>
  </si>
  <si>
    <t>Обеспечение деятельности подведомственных учреждений</t>
  </si>
  <si>
    <t>09</t>
  </si>
  <si>
    <t>Культура</t>
  </si>
  <si>
    <t>Национальная оборона</t>
  </si>
  <si>
    <t>Мобилизационная и вневойсковая подготовка</t>
  </si>
  <si>
    <t>Прочие закупки товаров, работ и услуг для государственных (муниципальных) нужд</t>
  </si>
  <si>
    <t>244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</si>
  <si>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</si>
  <si>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</si>
  <si>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</si>
  <si>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</si>
  <si>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</si>
  <si>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111</t>
  </si>
  <si>
    <t>112</t>
  </si>
  <si>
    <t>Функционирование Правительства РФ,высших  исполнительных органов государственной власти субъектов Российской Федерации,местных администраций</t>
  </si>
  <si>
    <t>Центральный  аппарат</t>
  </si>
  <si>
    <t>000</t>
  </si>
  <si>
    <t>Уплата прочих налогов,сборов и иных обязательных платежей</t>
  </si>
  <si>
    <t>852</t>
  </si>
  <si>
    <t>Осуществление  первичного воинского учёта на территориях, где отсутствуют военные коммисариаты</t>
  </si>
  <si>
    <t>Дорожное хозяйство</t>
  </si>
  <si>
    <t>Содержание автомобильных дорог и сооружений на них в границах городских округов и поселений в рамках благоустройства</t>
  </si>
  <si>
    <t xml:space="preserve">Благоустройство </t>
  </si>
  <si>
    <t>Мероприятия по благоустройству городских и сельских поселений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</si>
  <si>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</si>
  <si>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</si>
  <si>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заключёнными соглашениями</t>
  </si>
  <si>
    <t>540</t>
  </si>
  <si>
    <t xml:space="preserve">  Ведомственная структура расходов бюджета Кубовского сельского поселения </t>
  </si>
  <si>
    <t>012</t>
  </si>
  <si>
    <t>Национальная экономика</t>
  </si>
  <si>
    <t xml:space="preserve">Фонд оплаты труда </t>
  </si>
  <si>
    <t>129</t>
  </si>
  <si>
    <t>119</t>
  </si>
  <si>
    <t>853</t>
  </si>
  <si>
    <t>Уплата иных платежей</t>
  </si>
  <si>
    <t>11</t>
  </si>
  <si>
    <t>Резервные Фонды</t>
  </si>
  <si>
    <t>Резервные средства</t>
  </si>
  <si>
    <t>870</t>
  </si>
  <si>
    <t>70С0012040</t>
  </si>
  <si>
    <t>70С0042140</t>
  </si>
  <si>
    <t>7000070050</t>
  </si>
  <si>
    <t>7000051180</t>
  </si>
  <si>
    <t>7000073050</t>
  </si>
  <si>
    <t>7000076050</t>
  </si>
  <si>
    <t>7000024400</t>
  </si>
  <si>
    <t>7000046210</t>
  </si>
  <si>
    <t>7000076020</t>
  </si>
  <si>
    <t>Приложение № 7</t>
  </si>
  <si>
    <t xml:space="preserve">к Решению сессии Кубовского сельского поселения 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</si>
  <si>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</si>
  <si>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</si>
  <si>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</si>
  <si>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7000081010</t>
  </si>
  <si>
    <t>312</t>
  </si>
  <si>
    <t>70С0012080</t>
  </si>
  <si>
    <t>13</t>
  </si>
  <si>
    <t>7000070920</t>
  </si>
  <si>
    <t>7000043250</t>
  </si>
  <si>
    <t>( рублей)</t>
  </si>
  <si>
    <t>Администрация Кубовского сельского поселения</t>
  </si>
  <si>
    <t>Функционирование высшего должностного лица субъекта РФ и органа местного самоуправления</t>
  </si>
  <si>
    <t>70С0012050</t>
  </si>
  <si>
    <t>Глава муниципального образования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</si>
  <si>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</si>
  <si>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</si>
  <si>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>247</t>
  </si>
  <si>
    <t>831</t>
  </si>
  <si>
    <t>Глава администрации сельского поселения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</si>
  <si>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</si>
  <si>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</si>
  <si>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Прочая закупка товаров, работ и услуг</t>
  </si>
  <si>
    <t>Фонд оплаты труда</t>
  </si>
  <si>
    <t>Национальная безопасность и правоохранительная деятельность</t>
  </si>
  <si>
    <t>Обеспечение национальной безопасности и правоохранительной деятельности</t>
  </si>
  <si>
    <t>7000072470</t>
  </si>
  <si>
    <t>Отдельные мероприятия в области морского и речного транспорта</t>
  </si>
  <si>
    <t>Жилищно-коммунальное хозяйство</t>
  </si>
  <si>
    <t>Мероприятия по благоустройству</t>
  </si>
  <si>
    <t>7000076040</t>
  </si>
  <si>
    <t>Содержание мест захоронения</t>
  </si>
  <si>
    <t>Дворцы и дома культуры, другие учреждения культуры (архив)</t>
  </si>
  <si>
    <t>Фонд оплаты труда учреждений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</si>
  <si>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</si>
  <si>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Софинансирование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</si>
  <si>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70000S3250</t>
  </si>
  <si>
    <t>Мероприятия на поддержку местных инициатив граждан, проживающих в муниципальных образованиях В Республике  Карелия</t>
  </si>
  <si>
    <t>7000043140</t>
  </si>
  <si>
    <t>Софинансирование мероприятий на поддержку местных инициатив граждан, проживающих в муниципальных образованиях в Республике Карелия</t>
  </si>
  <si>
    <t>70000S3140</t>
  </si>
  <si>
    <t>Cофинансирование за счет внебюджетных источников мероприятий на поддержку местных инициатив граждан, проживающих в муниципальных образованиях в Республике Карелия</t>
  </si>
  <si>
    <t>70001S3140</t>
  </si>
  <si>
    <t>Реализация мероприятий государственной программы Республики Карелия "Развитие культуры" (в целях разработки проектной документации для проведения ремонтно-восстановительных работ на мемориальных, военно-исторических объектах и памятниках)</t>
  </si>
  <si>
    <t>7000143250</t>
  </si>
  <si>
    <t>Софинансирование мероприятий государственной программы Республики Карелия "Развитие культуры" (в целях разработки проектной документации для проведения ремонтно-восстановительных работ на мемориальных, военно-исторических объектах и памятниках)</t>
  </si>
  <si>
    <t>70001S3250</t>
  </si>
  <si>
    <t>10</t>
  </si>
  <si>
    <t>Физическая культура и спорт</t>
  </si>
  <si>
    <t>Физическая культура</t>
  </si>
  <si>
    <t>Мероприятия по физической культуре и спорту</t>
  </si>
  <si>
    <t>7000079950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</si>
  <si>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</si>
  <si>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</si>
  <si>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Обслуживание внутреннего  долга</t>
  </si>
  <si>
    <t>7000075030</t>
  </si>
  <si>
    <t>730</t>
  </si>
  <si>
    <t>Администратор</t>
  </si>
  <si>
    <t>на 2021 год</t>
  </si>
  <si>
    <t xml:space="preserve">от 00.12.2020 года № </t>
  </si>
  <si>
    <t>"О бюджете Кубовского сельского поселения на 2021 год"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</si>
</sst>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"/>
    <numFmt numFmtId="179" formatCode="#,##0.00;[Red]#,##0.00"/>
  </numFmts>
  <fonts count="49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 Cyr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readingOrder="2"/>
    </xf>
    <xf numFmtId="0" fontId="1" fillId="0" borderId="10" xfId="0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textRotation="90"/>
    </xf>
    <xf numFmtId="4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4" fontId="11" fillId="33" borderId="10" xfId="0" applyNumberFormat="1" applyFont="1" applyFill="1" applyBorder="1" applyAlignment="1">
      <alignment/>
    </xf>
    <xf numFmtId="4" fontId="11" fillId="6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9" fontId="11" fillId="6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6" fillId="6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4" fontId="11" fillId="34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6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12" fillId="6" borderId="10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" fontId="12" fillId="6" borderId="12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" fontId="11" fillId="34" borderId="12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8.75390625" style="0" customWidth="1"/>
    <col min="2" max="2" width="7.00390625" style="0" customWidth="1"/>
    <col min="3" max="3" width="6.125" style="0" customWidth="1"/>
    <col min="4" max="4" width="5.875" style="0" customWidth="1"/>
    <col min="5" max="5" width="12.625" style="0" customWidth="1"/>
    <col min="6" max="6" width="8.25390625" style="0" customWidth="1"/>
    <col min="7" max="7" width="15.00390625" style="0" customWidth="1"/>
    <col min="8" max="8" width="12.375" style="0" customWidth="1"/>
    <col min="9" max="9" width="12.00390625" style="0" customWidth="1"/>
  </cols>
  <sheetData>
    <row r="1" spans="1:9" ht="12.75" customHeight="1">
      <c r="A1" s="1"/>
      <c r="B1" s="1"/>
      <c r="C1" s="16"/>
      <c r="D1" s="67" t="s">
        <v>65</v>
      </c>
      <c r="E1" s="67"/>
      <c r="F1" s="67"/>
      <c r="G1" s="67"/>
      <c r="H1" s="65"/>
      <c r="I1" s="2"/>
    </row>
    <row r="2" spans="1:9" ht="16.5" customHeight="1">
      <c r="A2" s="1"/>
      <c r="B2" s="1"/>
      <c r="C2" s="15"/>
      <c r="D2" s="20"/>
      <c r="E2" s="20"/>
      <c r="F2" s="20"/>
      <c r="G2" s="21" t="s">
        <v>66</v>
      </c>
      <c r="I2" s="2"/>
    </row>
    <row r="3" spans="1:9" ht="14.25" customHeight="1">
      <c r="A3" s="1"/>
      <c r="B3" s="1"/>
      <c r="C3" s="15"/>
      <c r="D3" s="19"/>
      <c r="E3" s="19"/>
      <c r="F3" s="19"/>
      <c r="G3" s="21" t="s">
        <v>125</v>
      </c>
      <c r="I3" s="2"/>
    </row>
    <row r="4" spans="1:9" ht="15" customHeight="1">
      <c r="A4" s="1"/>
      <c r="B4" s="1"/>
      <c r="C4" s="15"/>
      <c r="D4" s="19"/>
      <c r="E4" s="19"/>
      <c r="F4" s="19"/>
      <c r="G4" s="21" t="s">
        <v>126</v>
      </c>
      <c r="I4" s="2"/>
    </row>
    <row r="5" spans="1:10" ht="28.5" customHeight="1">
      <c r="A5" s="66" t="s">
        <v>44</v>
      </c>
      <c r="B5" s="66"/>
      <c r="C5" s="66"/>
      <c r="D5" s="66"/>
      <c r="E5" s="66"/>
      <c r="F5" s="66"/>
      <c r="G5" s="66"/>
      <c r="H5" s="62"/>
      <c r="I5" s="17"/>
      <c r="J5" s="17"/>
    </row>
    <row r="6" spans="1:8" ht="21" customHeight="1">
      <c r="A6" s="66" t="s">
        <v>124</v>
      </c>
      <c r="B6" s="66"/>
      <c r="C6" s="66"/>
      <c r="D6" s="66"/>
      <c r="E6" s="66"/>
      <c r="F6" s="66"/>
      <c r="G6" s="66"/>
      <c r="H6" s="63"/>
    </row>
    <row r="7" spans="3:7" ht="13.5" customHeight="1">
      <c r="C7" s="14"/>
      <c r="G7" s="61" t="s">
        <v>76</v>
      </c>
    </row>
    <row r="8" spans="1:7" ht="60.75" customHeight="1">
      <c r="A8" s="3" t="s">
        <v>0</v>
      </c>
      <c r="B8" s="13" t="s">
        <v>123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5</v>
      </c>
    </row>
    <row r="9" spans="1:7" ht="14.25" customHeight="1">
      <c r="A9" s="23" t="s">
        <v>77</v>
      </c>
      <c r="B9" s="64" t="s">
        <v>45</v>
      </c>
      <c r="C9" s="4"/>
      <c r="D9" s="4"/>
      <c r="E9" s="4"/>
      <c r="F9" s="4"/>
      <c r="G9" s="24">
        <f>G10+G41+G47+G50+G60+G70+G98+G101+G108</f>
        <v>5781770</v>
      </c>
    </row>
    <row r="10" spans="1:7" ht="20.25" customHeight="1">
      <c r="A10" s="25" t="s">
        <v>6</v>
      </c>
      <c r="B10" s="64" t="s">
        <v>45</v>
      </c>
      <c r="C10" s="6" t="s">
        <v>7</v>
      </c>
      <c r="D10" s="7"/>
      <c r="E10" s="7"/>
      <c r="F10" s="7"/>
      <c r="G10" s="26">
        <f>G11+G17+G34+G36</f>
        <v>1917914</v>
      </c>
    </row>
    <row r="11" spans="1:7" ht="24" customHeight="1">
      <c r="A11" s="8" t="s">
        <v>78</v>
      </c>
      <c r="B11" s="64" t="s">
        <v>45</v>
      </c>
      <c r="C11" s="6" t="s">
        <v>7</v>
      </c>
      <c r="D11" s="6" t="s">
        <v>8</v>
      </c>
      <c r="E11" s="7"/>
      <c r="F11" s="7"/>
      <c r="G11" s="27">
        <f>G12</f>
        <v>0</v>
      </c>
    </row>
    <row r="12" spans="1:7" ht="14.25" customHeight="1">
      <c r="A12" s="10" t="s">
        <v>9</v>
      </c>
      <c r="B12" s="64" t="s">
        <v>45</v>
      </c>
      <c r="C12" s="7" t="s">
        <v>7</v>
      </c>
      <c r="D12" s="7" t="s">
        <v>8</v>
      </c>
      <c r="E12" s="7" t="s">
        <v>79</v>
      </c>
      <c r="F12" s="7" t="s">
        <v>32</v>
      </c>
      <c r="G12" s="28">
        <f>G13</f>
        <v>0</v>
      </c>
    </row>
    <row r="13" spans="1:7" ht="12.75">
      <c r="A13" s="10" t="s">
        <v>80</v>
      </c>
      <c r="B13" s="64" t="s">
        <v>45</v>
      </c>
      <c r="C13" s="7" t="s">
        <v>7</v>
      </c>
      <c r="D13" s="7" t="s">
        <v>8</v>
      </c>
      <c r="E13" s="7" t="s">
        <v>79</v>
      </c>
      <c r="F13" s="7" t="s">
        <v>32</v>
      </c>
      <c r="G13" s="28">
        <f>G14</f>
        <v>0</v>
      </c>
    </row>
    <row r="14" spans="1:7" ht="12.75">
      <c r="A14" s="10" t="s">
        <v>15</v>
      </c>
      <c r="B14" s="64" t="s">
        <v>45</v>
      </c>
      <c r="C14" s="7" t="s">
        <v>7</v>
      </c>
      <c r="D14" s="7" t="s">
        <v>8</v>
      </c>
      <c r="E14" s="7" t="s">
        <v>79</v>
      </c>
      <c r="F14" s="7" t="s">
        <v>32</v>
      </c>
      <c r="G14" s="28">
        <f>G15+G16</f>
        <v>0</v>
      </c>
    </row>
    <row r="15" spans="1:7" ht="12.75">
      <c r="A15" s="10" t="s">
        <v>47</v>
      </c>
      <c r="B15" s="64" t="s">
        <v>45</v>
      </c>
      <c r="C15" s="7" t="s">
        <v>7</v>
      </c>
      <c r="D15" s="7" t="s">
        <v>8</v>
      </c>
      <c r="E15" s="7" t="s">
        <v>79</v>
      </c>
      <c r="F15" s="29" t="s">
        <v>23</v>
      </c>
      <c r="G15" s="28">
        <v>0</v>
      </c>
    </row>
    <row r="16" spans="1:7" ht="24">
      <c r="A16" s="10" t="s">
        <v>81</v>
      </c>
      <c r="B16" s="64" t="s">
        <v>45</v>
      </c>
      <c r="C16" s="7" t="s">
        <v>7</v>
      </c>
      <c r="D16" s="7" t="s">
        <v>8</v>
      </c>
      <c r="E16" s="7" t="s">
        <v>79</v>
      </c>
      <c r="F16" s="29" t="s">
        <v>48</v>
      </c>
      <c r="G16" s="28">
        <v>0</v>
      </c>
    </row>
    <row r="17" spans="1:7" ht="36">
      <c r="A17" s="8" t="s">
        <v>30</v>
      </c>
      <c r="B17" s="64" t="s">
        <v>45</v>
      </c>
      <c r="C17" s="6" t="s">
        <v>7</v>
      </c>
      <c r="D17" s="6" t="s">
        <v>10</v>
      </c>
      <c r="E17" s="6"/>
      <c r="F17" s="7" t="s">
        <v>32</v>
      </c>
      <c r="G17" s="30">
        <f>G18+G30+G33</f>
        <v>1722000</v>
      </c>
    </row>
    <row r="18" spans="1:7" ht="12.75">
      <c r="A18" s="10" t="s">
        <v>9</v>
      </c>
      <c r="B18" s="64" t="s">
        <v>45</v>
      </c>
      <c r="C18" s="7" t="s">
        <v>7</v>
      </c>
      <c r="D18" s="7" t="s">
        <v>10</v>
      </c>
      <c r="E18" s="7" t="s">
        <v>56</v>
      </c>
      <c r="F18" s="7" t="s">
        <v>32</v>
      </c>
      <c r="G18" s="28">
        <f>G19</f>
        <v>804700</v>
      </c>
    </row>
    <row r="19" spans="1:7" ht="12.75">
      <c r="A19" s="10" t="s">
        <v>31</v>
      </c>
      <c r="B19" s="64" t="s">
        <v>45</v>
      </c>
      <c r="C19" s="7" t="s">
        <v>7</v>
      </c>
      <c r="D19" s="7" t="s">
        <v>10</v>
      </c>
      <c r="E19" s="7" t="s">
        <v>56</v>
      </c>
      <c r="F19" s="7" t="s">
        <v>32</v>
      </c>
      <c r="G19" s="28">
        <f>G20</f>
        <v>804700</v>
      </c>
    </row>
    <row r="20" spans="1:7" ht="12.75">
      <c r="A20" s="10" t="s">
        <v>15</v>
      </c>
      <c r="B20" s="64" t="s">
        <v>45</v>
      </c>
      <c r="C20" s="7" t="s">
        <v>7</v>
      </c>
      <c r="D20" s="7" t="s">
        <v>10</v>
      </c>
      <c r="E20" s="7" t="s">
        <v>56</v>
      </c>
      <c r="F20" s="7" t="s">
        <v>32</v>
      </c>
      <c r="G20" s="28">
        <f>SUM(G21:G29)</f>
        <v>804700</v>
      </c>
    </row>
    <row r="21" spans="1:7" ht="12.75">
      <c r="A21" s="10" t="s">
        <v>47</v>
      </c>
      <c r="B21" s="64" t="s">
        <v>45</v>
      </c>
      <c r="C21" s="7" t="s">
        <v>7</v>
      </c>
      <c r="D21" s="7" t="s">
        <v>10</v>
      </c>
      <c r="E21" s="7" t="s">
        <v>56</v>
      </c>
      <c r="F21" s="7" t="s">
        <v>23</v>
      </c>
      <c r="G21" s="31">
        <v>350000</v>
      </c>
    </row>
    <row r="22" spans="1:7" ht="12.75">
      <c r="A22" s="10" t="s">
        <v>24</v>
      </c>
      <c r="B22" s="64" t="s">
        <v>45</v>
      </c>
      <c r="C22" s="7" t="s">
        <v>7</v>
      </c>
      <c r="D22" s="7" t="s">
        <v>10</v>
      </c>
      <c r="E22" s="7" t="s">
        <v>56</v>
      </c>
      <c r="F22" s="7" t="s">
        <v>25</v>
      </c>
      <c r="G22" s="28">
        <v>43000</v>
      </c>
    </row>
    <row r="23" spans="1:7" ht="24">
      <c r="A23" s="10" t="s">
        <v>81</v>
      </c>
      <c r="B23" s="64" t="s">
        <v>45</v>
      </c>
      <c r="C23" s="7" t="s">
        <v>7</v>
      </c>
      <c r="D23" s="7" t="s">
        <v>10</v>
      </c>
      <c r="E23" s="7" t="s">
        <v>56</v>
      </c>
      <c r="F23" s="7" t="s">
        <v>48</v>
      </c>
      <c r="G23" s="28">
        <v>105700</v>
      </c>
    </row>
    <row r="24" spans="1:7" ht="15" customHeight="1">
      <c r="A24" s="10" t="s">
        <v>21</v>
      </c>
      <c r="B24" s="64" t="s">
        <v>45</v>
      </c>
      <c r="C24" s="7" t="s">
        <v>7</v>
      </c>
      <c r="D24" s="7" t="s">
        <v>10</v>
      </c>
      <c r="E24" s="7" t="s">
        <v>56</v>
      </c>
      <c r="F24" s="7" t="s">
        <v>22</v>
      </c>
      <c r="G24" s="28">
        <v>174000</v>
      </c>
    </row>
    <row r="25" spans="1:7" ht="12.75">
      <c r="A25" s="10" t="s">
        <v>82</v>
      </c>
      <c r="B25" s="64" t="s">
        <v>45</v>
      </c>
      <c r="C25" s="7" t="s">
        <v>7</v>
      </c>
      <c r="D25" s="7" t="s">
        <v>10</v>
      </c>
      <c r="E25" s="7" t="s">
        <v>56</v>
      </c>
      <c r="F25" s="7" t="s">
        <v>83</v>
      </c>
      <c r="G25" s="28">
        <v>118000</v>
      </c>
    </row>
    <row r="26" spans="1:7" ht="12.75">
      <c r="A26" s="10" t="s">
        <v>26</v>
      </c>
      <c r="B26" s="64" t="s">
        <v>45</v>
      </c>
      <c r="C26" s="7" t="s">
        <v>7</v>
      </c>
      <c r="D26" s="7" t="s">
        <v>10</v>
      </c>
      <c r="E26" s="7" t="s">
        <v>56</v>
      </c>
      <c r="F26" s="7" t="s">
        <v>84</v>
      </c>
      <c r="G26" s="28">
        <v>0</v>
      </c>
    </row>
    <row r="27" spans="1:7" ht="12.75">
      <c r="A27" s="10" t="s">
        <v>26</v>
      </c>
      <c r="B27" s="64" t="s">
        <v>45</v>
      </c>
      <c r="C27" s="7" t="s">
        <v>7</v>
      </c>
      <c r="D27" s="7" t="s">
        <v>10</v>
      </c>
      <c r="E27" s="7" t="s">
        <v>56</v>
      </c>
      <c r="F27" s="7" t="s">
        <v>27</v>
      </c>
      <c r="G27" s="28">
        <v>10000</v>
      </c>
    </row>
    <row r="28" spans="1:7" ht="12.75">
      <c r="A28" s="10" t="s">
        <v>33</v>
      </c>
      <c r="B28" s="64" t="s">
        <v>45</v>
      </c>
      <c r="C28" s="7" t="s">
        <v>7</v>
      </c>
      <c r="D28" s="7" t="s">
        <v>10</v>
      </c>
      <c r="E28" s="7" t="s">
        <v>56</v>
      </c>
      <c r="F28" s="7" t="s">
        <v>34</v>
      </c>
      <c r="G28" s="28">
        <v>1000</v>
      </c>
    </row>
    <row r="29" spans="1:7" ht="12.75">
      <c r="A29" s="10" t="s">
        <v>51</v>
      </c>
      <c r="B29" s="64" t="s">
        <v>45</v>
      </c>
      <c r="C29" s="7" t="s">
        <v>7</v>
      </c>
      <c r="D29" s="7" t="s">
        <v>10</v>
      </c>
      <c r="E29" s="7" t="s">
        <v>56</v>
      </c>
      <c r="F29" s="7" t="s">
        <v>50</v>
      </c>
      <c r="G29" s="28">
        <v>3000</v>
      </c>
    </row>
    <row r="30" spans="1:7" ht="12.75">
      <c r="A30" s="32" t="s">
        <v>85</v>
      </c>
      <c r="B30" s="64" t="s">
        <v>45</v>
      </c>
      <c r="C30" s="6" t="s">
        <v>7</v>
      </c>
      <c r="D30" s="6" t="s">
        <v>10</v>
      </c>
      <c r="E30" s="6" t="s">
        <v>72</v>
      </c>
      <c r="F30" s="6" t="s">
        <v>32</v>
      </c>
      <c r="G30" s="33">
        <f>G31+G32</f>
        <v>915300</v>
      </c>
    </row>
    <row r="31" spans="1:7" ht="12.75">
      <c r="A31" s="10" t="s">
        <v>47</v>
      </c>
      <c r="B31" s="64" t="s">
        <v>45</v>
      </c>
      <c r="C31" s="7" t="s">
        <v>7</v>
      </c>
      <c r="D31" s="7" t="s">
        <v>10</v>
      </c>
      <c r="E31" s="7" t="s">
        <v>72</v>
      </c>
      <c r="F31" s="7" t="s">
        <v>23</v>
      </c>
      <c r="G31" s="22">
        <v>703000</v>
      </c>
    </row>
    <row r="32" spans="1:7" ht="24">
      <c r="A32" s="10" t="s">
        <v>81</v>
      </c>
      <c r="B32" s="64" t="s">
        <v>45</v>
      </c>
      <c r="C32" s="7" t="s">
        <v>7</v>
      </c>
      <c r="D32" s="7" t="s">
        <v>10</v>
      </c>
      <c r="E32" s="7" t="s">
        <v>72</v>
      </c>
      <c r="F32" s="7" t="s">
        <v>48</v>
      </c>
      <c r="G32" s="22">
        <v>212300</v>
      </c>
    </row>
    <row r="33" spans="1:7" ht="15.75" customHeight="1">
      <c r="A33" s="10" t="s">
        <v>21</v>
      </c>
      <c r="B33" s="64" t="s">
        <v>45</v>
      </c>
      <c r="C33" s="7" t="s">
        <v>7</v>
      </c>
      <c r="D33" s="7" t="s">
        <v>10</v>
      </c>
      <c r="E33" s="7" t="s">
        <v>57</v>
      </c>
      <c r="F33" s="7" t="s">
        <v>22</v>
      </c>
      <c r="G33" s="28">
        <v>2000</v>
      </c>
    </row>
    <row r="34" spans="1:7" ht="14.25">
      <c r="A34" s="8" t="s">
        <v>53</v>
      </c>
      <c r="B34" s="64" t="s">
        <v>45</v>
      </c>
      <c r="C34" s="34" t="s">
        <v>7</v>
      </c>
      <c r="D34" s="34" t="s">
        <v>52</v>
      </c>
      <c r="E34" s="35"/>
      <c r="F34" s="35"/>
      <c r="G34" s="27">
        <f>G35</f>
        <v>5000</v>
      </c>
    </row>
    <row r="35" spans="1:7" ht="12.75">
      <c r="A35" s="10" t="s">
        <v>54</v>
      </c>
      <c r="B35" s="64" t="s">
        <v>45</v>
      </c>
      <c r="C35" s="7" t="s">
        <v>7</v>
      </c>
      <c r="D35" s="7" t="s">
        <v>52</v>
      </c>
      <c r="E35" s="7" t="s">
        <v>58</v>
      </c>
      <c r="F35" s="7" t="s">
        <v>55</v>
      </c>
      <c r="G35" s="28">
        <v>5000</v>
      </c>
    </row>
    <row r="36" spans="1:7" ht="14.25">
      <c r="A36" s="8" t="s">
        <v>86</v>
      </c>
      <c r="B36" s="64" t="s">
        <v>45</v>
      </c>
      <c r="C36" s="6" t="s">
        <v>7</v>
      </c>
      <c r="D36" s="6" t="s">
        <v>73</v>
      </c>
      <c r="E36" s="7"/>
      <c r="F36" s="7"/>
      <c r="G36" s="27">
        <f>G37</f>
        <v>190914</v>
      </c>
    </row>
    <row r="37" spans="1:7" ht="24">
      <c r="A37" s="8" t="s">
        <v>87</v>
      </c>
      <c r="B37" s="64" t="s">
        <v>45</v>
      </c>
      <c r="C37" s="6" t="s">
        <v>7</v>
      </c>
      <c r="D37" s="6" t="s">
        <v>73</v>
      </c>
      <c r="E37" s="7" t="s">
        <v>74</v>
      </c>
      <c r="F37" s="7" t="s">
        <v>32</v>
      </c>
      <c r="G37" s="36">
        <f>G38+G39+G40</f>
        <v>190914</v>
      </c>
    </row>
    <row r="38" spans="1:7" ht="12.75">
      <c r="A38" s="10" t="s">
        <v>88</v>
      </c>
      <c r="B38" s="64" t="s">
        <v>45</v>
      </c>
      <c r="C38" s="7" t="s">
        <v>7</v>
      </c>
      <c r="D38" s="7" t="s">
        <v>73</v>
      </c>
      <c r="E38" s="7" t="s">
        <v>74</v>
      </c>
      <c r="F38" s="7" t="s">
        <v>22</v>
      </c>
      <c r="G38" s="28">
        <v>190914</v>
      </c>
    </row>
    <row r="39" spans="1:7" ht="12.75">
      <c r="A39" s="10" t="s">
        <v>82</v>
      </c>
      <c r="B39" s="64" t="s">
        <v>45</v>
      </c>
      <c r="C39" s="7" t="s">
        <v>7</v>
      </c>
      <c r="D39" s="7" t="s">
        <v>10</v>
      </c>
      <c r="E39" s="7" t="s">
        <v>74</v>
      </c>
      <c r="F39" s="7" t="s">
        <v>83</v>
      </c>
      <c r="G39" s="28">
        <v>0</v>
      </c>
    </row>
    <row r="40" spans="1:7" ht="12.75">
      <c r="A40" s="10" t="s">
        <v>26</v>
      </c>
      <c r="B40" s="64" t="s">
        <v>45</v>
      </c>
      <c r="C40" s="7" t="s">
        <v>7</v>
      </c>
      <c r="D40" s="7" t="s">
        <v>10</v>
      </c>
      <c r="E40" s="7" t="s">
        <v>74</v>
      </c>
      <c r="F40" s="7" t="s">
        <v>84</v>
      </c>
      <c r="G40" s="28">
        <v>0</v>
      </c>
    </row>
    <row r="41" spans="1:7" ht="15">
      <c r="A41" s="37" t="s">
        <v>19</v>
      </c>
      <c r="B41" s="64" t="s">
        <v>45</v>
      </c>
      <c r="C41" s="6" t="s">
        <v>8</v>
      </c>
      <c r="D41" s="7"/>
      <c r="E41" s="7"/>
      <c r="F41" s="7"/>
      <c r="G41" s="38">
        <f>G42</f>
        <v>149200</v>
      </c>
    </row>
    <row r="42" spans="1:7" ht="12.75">
      <c r="A42" s="8" t="s">
        <v>20</v>
      </c>
      <c r="B42" s="64" t="s">
        <v>45</v>
      </c>
      <c r="C42" s="7" t="s">
        <v>8</v>
      </c>
      <c r="D42" s="7" t="s">
        <v>13</v>
      </c>
      <c r="E42" s="7"/>
      <c r="F42" s="7"/>
      <c r="G42" s="39">
        <f>G43</f>
        <v>149200</v>
      </c>
    </row>
    <row r="43" spans="1:7" ht="24">
      <c r="A43" s="10" t="s">
        <v>35</v>
      </c>
      <c r="B43" s="64" t="s">
        <v>45</v>
      </c>
      <c r="C43" s="7" t="s">
        <v>8</v>
      </c>
      <c r="D43" s="7" t="s">
        <v>13</v>
      </c>
      <c r="E43" s="7" t="s">
        <v>59</v>
      </c>
      <c r="F43" s="7"/>
      <c r="G43" s="28">
        <f>G44+G45+G46</f>
        <v>149200</v>
      </c>
    </row>
    <row r="44" spans="1:7" ht="12.75">
      <c r="A44" s="10" t="s">
        <v>89</v>
      </c>
      <c r="B44" s="64" t="s">
        <v>45</v>
      </c>
      <c r="C44" s="7" t="s">
        <v>8</v>
      </c>
      <c r="D44" s="7" t="s">
        <v>13</v>
      </c>
      <c r="E44" s="7" t="s">
        <v>59</v>
      </c>
      <c r="F44" s="7" t="s">
        <v>23</v>
      </c>
      <c r="G44" s="28">
        <v>110523</v>
      </c>
    </row>
    <row r="45" spans="1:7" ht="24">
      <c r="A45" s="10" t="s">
        <v>81</v>
      </c>
      <c r="B45" s="64" t="s">
        <v>45</v>
      </c>
      <c r="C45" s="7" t="s">
        <v>8</v>
      </c>
      <c r="D45" s="7" t="s">
        <v>13</v>
      </c>
      <c r="E45" s="7" t="s">
        <v>59</v>
      </c>
      <c r="F45" s="7" t="s">
        <v>48</v>
      </c>
      <c r="G45" s="28">
        <v>33378</v>
      </c>
    </row>
    <row r="46" spans="1:7" ht="24">
      <c r="A46" s="10" t="s">
        <v>21</v>
      </c>
      <c r="B46" s="64" t="s">
        <v>45</v>
      </c>
      <c r="C46" s="7" t="s">
        <v>8</v>
      </c>
      <c r="D46" s="7" t="s">
        <v>13</v>
      </c>
      <c r="E46" s="7" t="s">
        <v>59</v>
      </c>
      <c r="F46" s="7" t="s">
        <v>22</v>
      </c>
      <c r="G46" s="28">
        <v>5299</v>
      </c>
    </row>
    <row r="47" spans="1:7" ht="14.25">
      <c r="A47" s="8" t="s">
        <v>90</v>
      </c>
      <c r="B47" s="64" t="s">
        <v>45</v>
      </c>
      <c r="C47" s="6" t="s">
        <v>13</v>
      </c>
      <c r="D47" s="7"/>
      <c r="E47" s="7"/>
      <c r="F47" s="7"/>
      <c r="G47" s="38">
        <f>G48</f>
        <v>19500</v>
      </c>
    </row>
    <row r="48" spans="1:7" ht="24">
      <c r="A48" s="10" t="s">
        <v>91</v>
      </c>
      <c r="B48" s="64" t="s">
        <v>45</v>
      </c>
      <c r="C48" s="7" t="s">
        <v>13</v>
      </c>
      <c r="D48" s="7" t="s">
        <v>12</v>
      </c>
      <c r="E48" s="7" t="s">
        <v>92</v>
      </c>
      <c r="F48" s="7"/>
      <c r="G48" s="28">
        <f>G49</f>
        <v>19500</v>
      </c>
    </row>
    <row r="49" spans="1:7" ht="12.75">
      <c r="A49" s="10" t="s">
        <v>88</v>
      </c>
      <c r="B49" s="64" t="s">
        <v>45</v>
      </c>
      <c r="C49" s="7" t="s">
        <v>13</v>
      </c>
      <c r="D49" s="7" t="s">
        <v>12</v>
      </c>
      <c r="E49" s="7" t="s">
        <v>92</v>
      </c>
      <c r="F49" s="7" t="s">
        <v>22</v>
      </c>
      <c r="G49" s="28">
        <v>19500</v>
      </c>
    </row>
    <row r="50" spans="1:7" ht="15">
      <c r="A50" s="37" t="s">
        <v>46</v>
      </c>
      <c r="B50" s="64" t="s">
        <v>45</v>
      </c>
      <c r="C50" s="6" t="s">
        <v>10</v>
      </c>
      <c r="D50" s="7"/>
      <c r="E50" s="7"/>
      <c r="F50" s="7"/>
      <c r="G50" s="38">
        <f>G51+G53</f>
        <v>1948990</v>
      </c>
    </row>
    <row r="51" spans="1:7" ht="12.75">
      <c r="A51" s="10" t="s">
        <v>93</v>
      </c>
      <c r="B51" s="64" t="s">
        <v>45</v>
      </c>
      <c r="C51" s="7" t="s">
        <v>10</v>
      </c>
      <c r="D51" s="7" t="s">
        <v>14</v>
      </c>
      <c r="E51" s="7" t="s">
        <v>60</v>
      </c>
      <c r="F51" s="7"/>
      <c r="G51" s="40">
        <f>G52</f>
        <v>225000</v>
      </c>
    </row>
    <row r="52" spans="1:7" ht="12.75">
      <c r="A52" s="10" t="s">
        <v>88</v>
      </c>
      <c r="B52" s="64" t="s">
        <v>45</v>
      </c>
      <c r="C52" s="7" t="s">
        <v>10</v>
      </c>
      <c r="D52" s="7" t="s">
        <v>14</v>
      </c>
      <c r="E52" s="7" t="s">
        <v>60</v>
      </c>
      <c r="F52" s="7" t="s">
        <v>22</v>
      </c>
      <c r="G52" s="28">
        <v>225000</v>
      </c>
    </row>
    <row r="53" spans="1:7" ht="15">
      <c r="A53" s="37" t="s">
        <v>36</v>
      </c>
      <c r="B53" s="64" t="s">
        <v>45</v>
      </c>
      <c r="C53" s="6" t="s">
        <v>10</v>
      </c>
      <c r="D53" s="6"/>
      <c r="E53" s="6"/>
      <c r="F53" s="6"/>
      <c r="G53" s="38">
        <f>G54</f>
        <v>1723990</v>
      </c>
    </row>
    <row r="54" spans="1:7" ht="24">
      <c r="A54" s="10" t="s">
        <v>37</v>
      </c>
      <c r="B54" s="64" t="s">
        <v>45</v>
      </c>
      <c r="C54" s="7" t="s">
        <v>10</v>
      </c>
      <c r="D54" s="7" t="s">
        <v>17</v>
      </c>
      <c r="E54" s="18" t="s">
        <v>64</v>
      </c>
      <c r="F54" s="7"/>
      <c r="G54" s="40">
        <f>G55</f>
        <v>1723990</v>
      </c>
    </row>
    <row r="55" spans="1:7" ht="12.75">
      <c r="A55" s="10" t="s">
        <v>15</v>
      </c>
      <c r="B55" s="64" t="s">
        <v>45</v>
      </c>
      <c r="C55" s="7" t="s">
        <v>10</v>
      </c>
      <c r="D55" s="7" t="s">
        <v>17</v>
      </c>
      <c r="E55" s="18" t="s">
        <v>64</v>
      </c>
      <c r="F55" s="7" t="s">
        <v>32</v>
      </c>
      <c r="G55" s="28">
        <f>SUM(G56:G59)</f>
        <v>1723990</v>
      </c>
    </row>
    <row r="56" spans="1:7" ht="24">
      <c r="A56" s="10" t="s">
        <v>21</v>
      </c>
      <c r="B56" s="64" t="s">
        <v>45</v>
      </c>
      <c r="C56" s="7" t="s">
        <v>10</v>
      </c>
      <c r="D56" s="7" t="s">
        <v>17</v>
      </c>
      <c r="E56" s="18" t="s">
        <v>64</v>
      </c>
      <c r="F56" s="7" t="s">
        <v>22</v>
      </c>
      <c r="G56" s="28">
        <v>1723990</v>
      </c>
    </row>
    <row r="57" spans="1:7" ht="12.75">
      <c r="A57" s="10" t="s">
        <v>26</v>
      </c>
      <c r="B57" s="64" t="s">
        <v>45</v>
      </c>
      <c r="C57" s="7" t="s">
        <v>10</v>
      </c>
      <c r="D57" s="7" t="s">
        <v>17</v>
      </c>
      <c r="E57" s="18" t="s">
        <v>64</v>
      </c>
      <c r="F57" s="7" t="s">
        <v>84</v>
      </c>
      <c r="G57" s="28"/>
    </row>
    <row r="58" spans="1:7" ht="12.75">
      <c r="A58" s="10" t="s">
        <v>33</v>
      </c>
      <c r="B58" s="64" t="s">
        <v>45</v>
      </c>
      <c r="C58" s="7" t="s">
        <v>10</v>
      </c>
      <c r="D58" s="7" t="s">
        <v>17</v>
      </c>
      <c r="E58" s="18" t="s">
        <v>64</v>
      </c>
      <c r="F58" s="7" t="s">
        <v>34</v>
      </c>
      <c r="G58" s="28"/>
    </row>
    <row r="59" spans="1:7" ht="12.75">
      <c r="A59" s="10" t="s">
        <v>51</v>
      </c>
      <c r="B59" s="64" t="s">
        <v>45</v>
      </c>
      <c r="C59" s="7" t="s">
        <v>10</v>
      </c>
      <c r="D59" s="7" t="s">
        <v>17</v>
      </c>
      <c r="E59" s="18" t="s">
        <v>64</v>
      </c>
      <c r="F59" s="7" t="s">
        <v>50</v>
      </c>
      <c r="G59" s="28">
        <v>0</v>
      </c>
    </row>
    <row r="60" spans="1:7" ht="15">
      <c r="A60" s="41" t="s">
        <v>94</v>
      </c>
      <c r="B60" s="64" t="s">
        <v>45</v>
      </c>
      <c r="C60" s="6" t="s">
        <v>11</v>
      </c>
      <c r="D60" s="6"/>
      <c r="E60" s="9"/>
      <c r="F60" s="9"/>
      <c r="G60" s="38">
        <f>G61+G64</f>
        <v>250000</v>
      </c>
    </row>
    <row r="61" spans="1:7" ht="12.75">
      <c r="A61" s="42" t="s">
        <v>39</v>
      </c>
      <c r="B61" s="64" t="s">
        <v>45</v>
      </c>
      <c r="C61" s="43" t="s">
        <v>11</v>
      </c>
      <c r="D61" s="44" t="s">
        <v>8</v>
      </c>
      <c r="E61" s="43" t="s">
        <v>61</v>
      </c>
      <c r="F61" s="43" t="s">
        <v>32</v>
      </c>
      <c r="G61" s="45">
        <f>G62</f>
        <v>190000</v>
      </c>
    </row>
    <row r="62" spans="1:7" ht="12.75">
      <c r="A62" s="46" t="s">
        <v>15</v>
      </c>
      <c r="B62" s="64" t="s">
        <v>45</v>
      </c>
      <c r="C62" s="43" t="s">
        <v>11</v>
      </c>
      <c r="D62" s="44" t="s">
        <v>8</v>
      </c>
      <c r="E62" s="43" t="s">
        <v>61</v>
      </c>
      <c r="F62" s="43" t="s">
        <v>22</v>
      </c>
      <c r="G62" s="28">
        <f>G63</f>
        <v>190000</v>
      </c>
    </row>
    <row r="63" spans="1:7" ht="12.75">
      <c r="A63" s="46" t="s">
        <v>21</v>
      </c>
      <c r="B63" s="64" t="s">
        <v>45</v>
      </c>
      <c r="C63" s="43" t="s">
        <v>11</v>
      </c>
      <c r="D63" s="44" t="s">
        <v>8</v>
      </c>
      <c r="E63" s="43" t="s">
        <v>61</v>
      </c>
      <c r="F63" s="43" t="s">
        <v>22</v>
      </c>
      <c r="G63" s="28">
        <v>190000</v>
      </c>
    </row>
    <row r="64" spans="1:7" ht="12.75">
      <c r="A64" s="12" t="s">
        <v>38</v>
      </c>
      <c r="B64" s="64" t="s">
        <v>45</v>
      </c>
      <c r="C64" s="7" t="s">
        <v>11</v>
      </c>
      <c r="D64" s="7" t="s">
        <v>13</v>
      </c>
      <c r="E64" s="6"/>
      <c r="F64" s="6"/>
      <c r="G64" s="45">
        <f>G65+G67</f>
        <v>60000</v>
      </c>
    </row>
    <row r="65" spans="1:7" ht="12.75">
      <c r="A65" s="8" t="s">
        <v>95</v>
      </c>
      <c r="B65" s="64" t="s">
        <v>45</v>
      </c>
      <c r="C65" s="7" t="s">
        <v>11</v>
      </c>
      <c r="D65" s="7" t="s">
        <v>13</v>
      </c>
      <c r="E65" s="18" t="s">
        <v>96</v>
      </c>
      <c r="F65" s="7"/>
      <c r="G65" s="47">
        <f>G66</f>
        <v>21700</v>
      </c>
    </row>
    <row r="66" spans="1:7" ht="12.75">
      <c r="A66" s="10" t="s">
        <v>97</v>
      </c>
      <c r="B66" s="64" t="s">
        <v>45</v>
      </c>
      <c r="C66" s="7" t="s">
        <v>11</v>
      </c>
      <c r="D66" s="7" t="s">
        <v>13</v>
      </c>
      <c r="E66" s="18" t="s">
        <v>96</v>
      </c>
      <c r="F66" s="7" t="s">
        <v>22</v>
      </c>
      <c r="G66" s="28">
        <v>21700</v>
      </c>
    </row>
    <row r="67" spans="1:7" ht="12.75">
      <c r="A67" s="8" t="s">
        <v>95</v>
      </c>
      <c r="B67" s="64" t="s">
        <v>45</v>
      </c>
      <c r="C67" s="7" t="s">
        <v>11</v>
      </c>
      <c r="D67" s="7" t="s">
        <v>13</v>
      </c>
      <c r="E67" s="18" t="s">
        <v>61</v>
      </c>
      <c r="F67" s="7"/>
      <c r="G67" s="47">
        <f>G68+G69</f>
        <v>38300</v>
      </c>
    </row>
    <row r="68" spans="1:7" ht="24">
      <c r="A68" s="10" t="s">
        <v>21</v>
      </c>
      <c r="B68" s="64" t="s">
        <v>45</v>
      </c>
      <c r="C68" s="7" t="s">
        <v>11</v>
      </c>
      <c r="D68" s="7" t="s">
        <v>13</v>
      </c>
      <c r="E68" s="18" t="s">
        <v>61</v>
      </c>
      <c r="F68" s="7" t="s">
        <v>22</v>
      </c>
      <c r="G68" s="28">
        <v>28300</v>
      </c>
    </row>
    <row r="69" spans="1:7" ht="12.75">
      <c r="A69" s="10" t="s">
        <v>33</v>
      </c>
      <c r="B69" s="64" t="s">
        <v>45</v>
      </c>
      <c r="C69" s="7" t="s">
        <v>11</v>
      </c>
      <c r="D69" s="7" t="s">
        <v>13</v>
      </c>
      <c r="E69" s="18" t="s">
        <v>61</v>
      </c>
      <c r="F69" s="7" t="s">
        <v>34</v>
      </c>
      <c r="G69" s="28">
        <v>10000</v>
      </c>
    </row>
    <row r="70" spans="1:7" ht="15">
      <c r="A70" s="41" t="s">
        <v>18</v>
      </c>
      <c r="B70" s="64" t="s">
        <v>45</v>
      </c>
      <c r="C70" s="6" t="s">
        <v>14</v>
      </c>
      <c r="D70" s="6"/>
      <c r="E70" s="7"/>
      <c r="F70" s="7"/>
      <c r="G70" s="38">
        <f>G71</f>
        <v>1196166</v>
      </c>
    </row>
    <row r="71" spans="1:7" ht="12.75">
      <c r="A71" s="8" t="s">
        <v>98</v>
      </c>
      <c r="B71" s="64" t="s">
        <v>45</v>
      </c>
      <c r="C71" s="7" t="s">
        <v>14</v>
      </c>
      <c r="D71" s="7" t="s">
        <v>7</v>
      </c>
      <c r="E71" s="7"/>
      <c r="F71" s="7"/>
      <c r="G71" s="28">
        <f>G72+G82+G85+G88+G90+G92+G94+G96</f>
        <v>1196166</v>
      </c>
    </row>
    <row r="72" spans="1:7" ht="12.75">
      <c r="A72" s="10" t="s">
        <v>16</v>
      </c>
      <c r="B72" s="64" t="s">
        <v>45</v>
      </c>
      <c r="C72" s="6" t="s">
        <v>14</v>
      </c>
      <c r="D72" s="6" t="s">
        <v>7</v>
      </c>
      <c r="E72" s="6" t="s">
        <v>62</v>
      </c>
      <c r="F72" s="6"/>
      <c r="G72" s="47">
        <f>SUM(G73:G81)</f>
        <v>1073766</v>
      </c>
    </row>
    <row r="73" spans="1:7" ht="12.75">
      <c r="A73" s="10" t="s">
        <v>99</v>
      </c>
      <c r="B73" s="64" t="s">
        <v>45</v>
      </c>
      <c r="C73" s="7" t="s">
        <v>14</v>
      </c>
      <c r="D73" s="7" t="s">
        <v>7</v>
      </c>
      <c r="E73" s="7" t="s">
        <v>62</v>
      </c>
      <c r="F73" s="7" t="s">
        <v>28</v>
      </c>
      <c r="G73" s="28">
        <v>594060</v>
      </c>
    </row>
    <row r="74" spans="1:7" ht="24">
      <c r="A74" s="10" t="s">
        <v>81</v>
      </c>
      <c r="B74" s="64" t="s">
        <v>45</v>
      </c>
      <c r="C74" s="7" t="s">
        <v>14</v>
      </c>
      <c r="D74" s="7" t="s">
        <v>7</v>
      </c>
      <c r="E74" s="7" t="s">
        <v>62</v>
      </c>
      <c r="F74" s="7" t="s">
        <v>49</v>
      </c>
      <c r="G74" s="28">
        <v>179406</v>
      </c>
    </row>
    <row r="75" spans="1:7" ht="12.75">
      <c r="A75" s="10" t="s">
        <v>24</v>
      </c>
      <c r="B75" s="64" t="s">
        <v>45</v>
      </c>
      <c r="C75" s="7" t="s">
        <v>14</v>
      </c>
      <c r="D75" s="7" t="s">
        <v>7</v>
      </c>
      <c r="E75" s="7" t="s">
        <v>62</v>
      </c>
      <c r="F75" s="7" t="s">
        <v>29</v>
      </c>
      <c r="G75" s="28">
        <v>0</v>
      </c>
    </row>
    <row r="76" spans="1:7" ht="24">
      <c r="A76" s="10" t="s">
        <v>21</v>
      </c>
      <c r="B76" s="64" t="s">
        <v>45</v>
      </c>
      <c r="C76" s="7" t="s">
        <v>14</v>
      </c>
      <c r="D76" s="7" t="s">
        <v>7</v>
      </c>
      <c r="E76" s="7" t="s">
        <v>62</v>
      </c>
      <c r="F76" s="7" t="s">
        <v>22</v>
      </c>
      <c r="G76" s="28">
        <v>40000</v>
      </c>
    </row>
    <row r="77" spans="1:7" ht="12.75">
      <c r="A77" s="10" t="s">
        <v>82</v>
      </c>
      <c r="B77" s="64" t="s">
        <v>45</v>
      </c>
      <c r="C77" s="7" t="s">
        <v>14</v>
      </c>
      <c r="D77" s="7" t="s">
        <v>7</v>
      </c>
      <c r="E77" s="7" t="s">
        <v>62</v>
      </c>
      <c r="F77" s="7" t="s">
        <v>83</v>
      </c>
      <c r="G77" s="28">
        <v>255300</v>
      </c>
    </row>
    <row r="78" spans="1:7" ht="12.75">
      <c r="A78" s="10" t="s">
        <v>26</v>
      </c>
      <c r="B78" s="64" t="s">
        <v>45</v>
      </c>
      <c r="C78" s="7" t="s">
        <v>14</v>
      </c>
      <c r="D78" s="7" t="s">
        <v>7</v>
      </c>
      <c r="E78" s="7" t="s">
        <v>62</v>
      </c>
      <c r="F78" s="7" t="s">
        <v>84</v>
      </c>
      <c r="G78" s="28"/>
    </row>
    <row r="79" spans="1:7" ht="12.75">
      <c r="A79" s="10" t="s">
        <v>26</v>
      </c>
      <c r="B79" s="64" t="s">
        <v>45</v>
      </c>
      <c r="C79" s="7" t="s">
        <v>14</v>
      </c>
      <c r="D79" s="7" t="s">
        <v>7</v>
      </c>
      <c r="E79" s="7" t="s">
        <v>62</v>
      </c>
      <c r="F79" s="7" t="s">
        <v>27</v>
      </c>
      <c r="G79" s="28">
        <v>5000</v>
      </c>
    </row>
    <row r="80" spans="1:7" ht="12.75">
      <c r="A80" s="10" t="s">
        <v>33</v>
      </c>
      <c r="B80" s="64" t="s">
        <v>45</v>
      </c>
      <c r="C80" s="7" t="s">
        <v>14</v>
      </c>
      <c r="D80" s="7" t="s">
        <v>7</v>
      </c>
      <c r="E80" s="7" t="s">
        <v>62</v>
      </c>
      <c r="F80" s="7" t="s">
        <v>34</v>
      </c>
      <c r="G80" s="28"/>
    </row>
    <row r="81" spans="1:7" ht="12.75">
      <c r="A81" s="48" t="s">
        <v>51</v>
      </c>
      <c r="B81" s="64" t="s">
        <v>45</v>
      </c>
      <c r="C81" s="49" t="s">
        <v>14</v>
      </c>
      <c r="D81" s="49" t="s">
        <v>7</v>
      </c>
      <c r="E81" s="49" t="s">
        <v>62</v>
      </c>
      <c r="F81" s="49" t="s">
        <v>50</v>
      </c>
      <c r="G81" s="50"/>
    </row>
    <row r="82" spans="1:7" ht="36.75" customHeight="1">
      <c r="A82" s="51" t="s">
        <v>100</v>
      </c>
      <c r="B82" s="64" t="s">
        <v>45</v>
      </c>
      <c r="C82" s="6" t="s">
        <v>14</v>
      </c>
      <c r="D82" s="6" t="s">
        <v>7</v>
      </c>
      <c r="E82" s="6" t="s">
        <v>75</v>
      </c>
      <c r="F82" s="49"/>
      <c r="G82" s="52">
        <f>G83+G84</f>
        <v>102000</v>
      </c>
    </row>
    <row r="83" spans="1:7" ht="12.75">
      <c r="A83" s="10" t="s">
        <v>99</v>
      </c>
      <c r="B83" s="64" t="s">
        <v>45</v>
      </c>
      <c r="C83" s="7" t="s">
        <v>14</v>
      </c>
      <c r="D83" s="7" t="s">
        <v>7</v>
      </c>
      <c r="E83" s="7" t="s">
        <v>75</v>
      </c>
      <c r="F83" s="7" t="s">
        <v>28</v>
      </c>
      <c r="G83" s="28">
        <v>71196</v>
      </c>
    </row>
    <row r="84" spans="1:7" ht="24">
      <c r="A84" s="10" t="s">
        <v>81</v>
      </c>
      <c r="B84" s="64" t="s">
        <v>45</v>
      </c>
      <c r="C84" s="7" t="s">
        <v>14</v>
      </c>
      <c r="D84" s="7" t="s">
        <v>7</v>
      </c>
      <c r="E84" s="7" t="s">
        <v>75</v>
      </c>
      <c r="F84" s="7" t="s">
        <v>49</v>
      </c>
      <c r="G84" s="28">
        <v>30804</v>
      </c>
    </row>
    <row r="85" spans="1:7" ht="48">
      <c r="A85" s="51" t="s">
        <v>101</v>
      </c>
      <c r="B85" s="64" t="s">
        <v>45</v>
      </c>
      <c r="C85" s="6" t="s">
        <v>14</v>
      </c>
      <c r="D85" s="6" t="s">
        <v>7</v>
      </c>
      <c r="E85" s="6" t="s">
        <v>102</v>
      </c>
      <c r="F85" s="49"/>
      <c r="G85" s="52">
        <f>G86+G87</f>
        <v>20400</v>
      </c>
    </row>
    <row r="86" spans="1:7" ht="12.75">
      <c r="A86" s="10" t="s">
        <v>99</v>
      </c>
      <c r="B86" s="64" t="s">
        <v>45</v>
      </c>
      <c r="C86" s="7" t="s">
        <v>14</v>
      </c>
      <c r="D86" s="7" t="s">
        <v>7</v>
      </c>
      <c r="E86" s="7" t="s">
        <v>102</v>
      </c>
      <c r="F86" s="7" t="s">
        <v>28</v>
      </c>
      <c r="G86" s="28">
        <v>14239.2</v>
      </c>
    </row>
    <row r="87" spans="1:7" ht="24">
      <c r="A87" s="10" t="s">
        <v>81</v>
      </c>
      <c r="B87" s="64" t="s">
        <v>45</v>
      </c>
      <c r="C87" s="7" t="s">
        <v>14</v>
      </c>
      <c r="D87" s="7" t="s">
        <v>7</v>
      </c>
      <c r="E87" s="7" t="s">
        <v>102</v>
      </c>
      <c r="F87" s="7" t="s">
        <v>49</v>
      </c>
      <c r="G87" s="28">
        <v>6160.8</v>
      </c>
    </row>
    <row r="88" spans="1:7" ht="24" hidden="1">
      <c r="A88" s="51" t="s">
        <v>103</v>
      </c>
      <c r="B88" s="64" t="s">
        <v>45</v>
      </c>
      <c r="C88" s="6" t="s">
        <v>14</v>
      </c>
      <c r="D88" s="6" t="s">
        <v>7</v>
      </c>
      <c r="E88" s="6" t="s">
        <v>104</v>
      </c>
      <c r="F88" s="53"/>
      <c r="G88" s="52">
        <f>G89</f>
        <v>0</v>
      </c>
    </row>
    <row r="89" spans="1:7" ht="12.75" hidden="1">
      <c r="A89" s="54" t="s">
        <v>21</v>
      </c>
      <c r="B89" s="64" t="s">
        <v>45</v>
      </c>
      <c r="C89" s="7" t="s">
        <v>14</v>
      </c>
      <c r="D89" s="7" t="s">
        <v>7</v>
      </c>
      <c r="E89" s="7" t="s">
        <v>104</v>
      </c>
      <c r="F89" s="7" t="s">
        <v>22</v>
      </c>
      <c r="G89" s="28"/>
    </row>
    <row r="90" spans="1:7" ht="24" hidden="1">
      <c r="A90" s="8" t="s">
        <v>105</v>
      </c>
      <c r="B90" s="64" t="s">
        <v>45</v>
      </c>
      <c r="C90" s="6" t="s">
        <v>14</v>
      </c>
      <c r="D90" s="6" t="s">
        <v>7</v>
      </c>
      <c r="E90" s="6" t="s">
        <v>106</v>
      </c>
      <c r="F90" s="6"/>
      <c r="G90" s="47">
        <f>G91</f>
        <v>0</v>
      </c>
    </row>
    <row r="91" spans="1:7" ht="12.75" hidden="1">
      <c r="A91" s="54" t="s">
        <v>21</v>
      </c>
      <c r="B91" s="64" t="s">
        <v>45</v>
      </c>
      <c r="C91" s="7" t="s">
        <v>14</v>
      </c>
      <c r="D91" s="7" t="s">
        <v>7</v>
      </c>
      <c r="E91" s="7" t="s">
        <v>106</v>
      </c>
      <c r="F91" s="7" t="s">
        <v>22</v>
      </c>
      <c r="G91" s="28"/>
    </row>
    <row r="92" spans="1:7" ht="36" hidden="1">
      <c r="A92" s="8" t="s">
        <v>107</v>
      </c>
      <c r="B92" s="64" t="s">
        <v>45</v>
      </c>
      <c r="C92" s="6" t="s">
        <v>14</v>
      </c>
      <c r="D92" s="6" t="s">
        <v>7</v>
      </c>
      <c r="E92" s="6" t="s">
        <v>108</v>
      </c>
      <c r="F92" s="6"/>
      <c r="G92" s="47">
        <f>G93</f>
        <v>0</v>
      </c>
    </row>
    <row r="93" spans="1:7" ht="12.75" hidden="1">
      <c r="A93" s="54" t="s">
        <v>21</v>
      </c>
      <c r="B93" s="64" t="s">
        <v>45</v>
      </c>
      <c r="C93" s="7" t="s">
        <v>14</v>
      </c>
      <c r="D93" s="7" t="s">
        <v>7</v>
      </c>
      <c r="E93" s="7" t="s">
        <v>108</v>
      </c>
      <c r="F93" s="7" t="s">
        <v>22</v>
      </c>
      <c r="G93" s="28"/>
    </row>
    <row r="94" spans="1:7" ht="45" hidden="1">
      <c r="A94" s="55" t="s">
        <v>109</v>
      </c>
      <c r="B94" s="64" t="s">
        <v>45</v>
      </c>
      <c r="C94" s="6" t="s">
        <v>14</v>
      </c>
      <c r="D94" s="6" t="s">
        <v>7</v>
      </c>
      <c r="E94" s="6" t="s">
        <v>110</v>
      </c>
      <c r="F94" s="6"/>
      <c r="G94" s="47">
        <f>G95</f>
        <v>0</v>
      </c>
    </row>
    <row r="95" spans="1:7" ht="12.75" hidden="1">
      <c r="A95" s="54" t="s">
        <v>21</v>
      </c>
      <c r="B95" s="64" t="s">
        <v>45</v>
      </c>
      <c r="C95" s="7" t="s">
        <v>14</v>
      </c>
      <c r="D95" s="7" t="s">
        <v>7</v>
      </c>
      <c r="E95" s="7" t="s">
        <v>110</v>
      </c>
      <c r="F95" s="7" t="s">
        <v>22</v>
      </c>
      <c r="G95" s="28">
        <v>0</v>
      </c>
    </row>
    <row r="96" spans="1:7" ht="45" hidden="1">
      <c r="A96" s="55" t="s">
        <v>111</v>
      </c>
      <c r="B96" s="64" t="s">
        <v>45</v>
      </c>
      <c r="C96" s="6" t="s">
        <v>14</v>
      </c>
      <c r="D96" s="6" t="s">
        <v>7</v>
      </c>
      <c r="E96" s="6" t="s">
        <v>112</v>
      </c>
      <c r="F96" s="6"/>
      <c r="G96" s="47">
        <f>G97</f>
        <v>0</v>
      </c>
    </row>
    <row r="97" spans="1:7" ht="12.75" hidden="1">
      <c r="A97" s="54" t="s">
        <v>21</v>
      </c>
      <c r="B97" s="64" t="s">
        <v>45</v>
      </c>
      <c r="C97" s="7" t="s">
        <v>14</v>
      </c>
      <c r="D97" s="7" t="s">
        <v>7</v>
      </c>
      <c r="E97" s="7" t="s">
        <v>112</v>
      </c>
      <c r="F97" s="7" t="s">
        <v>22</v>
      </c>
      <c r="G97" s="28">
        <v>0</v>
      </c>
    </row>
    <row r="98" spans="1:7" ht="15">
      <c r="A98" s="56" t="s">
        <v>67</v>
      </c>
      <c r="B98" s="64" t="s">
        <v>45</v>
      </c>
      <c r="C98" s="53" t="s">
        <v>113</v>
      </c>
      <c r="D98" s="49"/>
      <c r="E98" s="49"/>
      <c r="F98" s="49"/>
      <c r="G98" s="57">
        <f>G99</f>
        <v>205000</v>
      </c>
    </row>
    <row r="99" spans="1:7" ht="12.75">
      <c r="A99" s="48" t="s">
        <v>68</v>
      </c>
      <c r="B99" s="64" t="s">
        <v>45</v>
      </c>
      <c r="C99" s="49" t="s">
        <v>113</v>
      </c>
      <c r="D99" s="49" t="s">
        <v>7</v>
      </c>
      <c r="E99" s="49" t="s">
        <v>70</v>
      </c>
      <c r="F99" s="49"/>
      <c r="G99" s="58">
        <f>G100</f>
        <v>205000</v>
      </c>
    </row>
    <row r="100" spans="1:7" ht="12.75">
      <c r="A100" s="48" t="s">
        <v>69</v>
      </c>
      <c r="B100" s="64" t="s">
        <v>45</v>
      </c>
      <c r="C100" s="49" t="s">
        <v>113</v>
      </c>
      <c r="D100" s="49" t="s">
        <v>7</v>
      </c>
      <c r="E100" s="49" t="s">
        <v>70</v>
      </c>
      <c r="F100" s="49" t="s">
        <v>71</v>
      </c>
      <c r="G100" s="50">
        <v>205000</v>
      </c>
    </row>
    <row r="101" spans="1:7" ht="15">
      <c r="A101" s="56" t="s">
        <v>114</v>
      </c>
      <c r="B101" s="64" t="s">
        <v>45</v>
      </c>
      <c r="C101" s="53" t="s">
        <v>52</v>
      </c>
      <c r="D101" s="49"/>
      <c r="E101" s="49"/>
      <c r="F101" s="49"/>
      <c r="G101" s="57">
        <f>G102</f>
        <v>0</v>
      </c>
    </row>
    <row r="102" spans="1:7" ht="12.75">
      <c r="A102" s="48" t="s">
        <v>115</v>
      </c>
      <c r="B102" s="64" t="s">
        <v>45</v>
      </c>
      <c r="C102" s="49" t="s">
        <v>52</v>
      </c>
      <c r="D102" s="49" t="s">
        <v>7</v>
      </c>
      <c r="E102" s="49"/>
      <c r="F102" s="49"/>
      <c r="G102" s="50">
        <f>G103</f>
        <v>0</v>
      </c>
    </row>
    <row r="103" spans="1:7" ht="12.75">
      <c r="A103" s="48" t="s">
        <v>116</v>
      </c>
      <c r="B103" s="64" t="s">
        <v>45</v>
      </c>
      <c r="C103" s="49" t="s">
        <v>52</v>
      </c>
      <c r="D103" s="49" t="s">
        <v>7</v>
      </c>
      <c r="E103" s="49" t="s">
        <v>117</v>
      </c>
      <c r="F103" s="49"/>
      <c r="G103" s="50">
        <f>G104</f>
        <v>0</v>
      </c>
    </row>
    <row r="104" spans="1:7" ht="12.75">
      <c r="A104" s="10" t="s">
        <v>82</v>
      </c>
      <c r="B104" s="64" t="s">
        <v>45</v>
      </c>
      <c r="C104" s="49" t="s">
        <v>52</v>
      </c>
      <c r="D104" s="49" t="s">
        <v>7</v>
      </c>
      <c r="E104" s="49" t="s">
        <v>117</v>
      </c>
      <c r="F104" s="49" t="s">
        <v>22</v>
      </c>
      <c r="G104" s="50">
        <v>0</v>
      </c>
    </row>
    <row r="105" spans="1:7" ht="15">
      <c r="A105" s="41" t="s">
        <v>118</v>
      </c>
      <c r="B105" s="64" t="s">
        <v>45</v>
      </c>
      <c r="C105" s="7" t="s">
        <v>73</v>
      </c>
      <c r="D105" s="7"/>
      <c r="E105" s="7"/>
      <c r="F105" s="7"/>
      <c r="G105" s="38">
        <f>G106</f>
        <v>0</v>
      </c>
    </row>
    <row r="106" spans="1:7" ht="12.75">
      <c r="A106" s="59" t="s">
        <v>119</v>
      </c>
      <c r="B106" s="64" t="s">
        <v>45</v>
      </c>
      <c r="C106" s="7" t="s">
        <v>73</v>
      </c>
      <c r="D106" s="7" t="s">
        <v>7</v>
      </c>
      <c r="E106" s="7"/>
      <c r="F106" s="7"/>
      <c r="G106" s="28">
        <f>G107</f>
        <v>0</v>
      </c>
    </row>
    <row r="107" spans="1:7" ht="12.75">
      <c r="A107" s="59" t="s">
        <v>120</v>
      </c>
      <c r="B107" s="64" t="s">
        <v>45</v>
      </c>
      <c r="C107" s="7" t="s">
        <v>73</v>
      </c>
      <c r="D107" s="7" t="s">
        <v>7</v>
      </c>
      <c r="E107" s="7" t="s">
        <v>121</v>
      </c>
      <c r="F107" s="7" t="s">
        <v>122</v>
      </c>
      <c r="G107" s="28"/>
    </row>
    <row r="108" spans="1:7" ht="30.75" customHeight="1">
      <c r="A108" s="41" t="s">
        <v>40</v>
      </c>
      <c r="B108" s="64" t="s">
        <v>45</v>
      </c>
      <c r="C108" s="6" t="s">
        <v>12</v>
      </c>
      <c r="D108" s="7"/>
      <c r="E108" s="7"/>
      <c r="F108" s="7"/>
      <c r="G108" s="38">
        <f>G109</f>
        <v>95000</v>
      </c>
    </row>
    <row r="109" spans="1:7" ht="24">
      <c r="A109" s="10" t="s">
        <v>41</v>
      </c>
      <c r="B109" s="64" t="s">
        <v>45</v>
      </c>
      <c r="C109" s="7" t="s">
        <v>12</v>
      </c>
      <c r="D109" s="7" t="s">
        <v>13</v>
      </c>
      <c r="E109" s="7"/>
      <c r="F109" s="7"/>
      <c r="G109" s="28">
        <f>G110</f>
        <v>95000</v>
      </c>
    </row>
    <row r="110" spans="1:7" ht="36">
      <c r="A110" s="10" t="s">
        <v>42</v>
      </c>
      <c r="B110" s="64" t="s">
        <v>45</v>
      </c>
      <c r="C110" s="7" t="s">
        <v>12</v>
      </c>
      <c r="D110" s="7" t="s">
        <v>13</v>
      </c>
      <c r="E110" s="7" t="s">
        <v>63</v>
      </c>
      <c r="F110" s="7" t="s">
        <v>43</v>
      </c>
      <c r="G110" s="28">
        <v>95000</v>
      </c>
    </row>
    <row r="111" spans="1:7" ht="12.75">
      <c r="A111" s="11" t="s">
        <v>5</v>
      </c>
      <c r="B111" s="11"/>
      <c r="C111" s="9"/>
      <c r="D111" s="9"/>
      <c r="E111" s="9"/>
      <c r="F111" s="9"/>
      <c r="G111" s="60">
        <f>G9</f>
        <v>5781770</v>
      </c>
    </row>
  </sheetData>
  <sheetProtection/>
  <mergeCells count="3">
    <mergeCell ref="A5:G5"/>
    <mergeCell ref="A6:G6"/>
    <mergeCell ref="D1:G1"/>
  </mergeCells>
  <printOptions/>
  <pageMargins left="0.63" right="0.16" top="0.2" bottom="0.18" header="0.2" footer="0.18"/>
  <pageSetup fitToHeight="3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Кубовского сельского поселения Администрация</cp:lastModifiedBy>
  <cp:lastPrinted>2020-11-24T08:13:38Z</cp:lastPrinted>
  <dcterms:created xsi:type="dcterms:W3CDTF">2009-10-21T12:22:41Z</dcterms:created>
  <dcterms:modified xsi:type="dcterms:W3CDTF">2020-11-24T08:14:31Z</dcterms:modified>
  <cp:category/>
  <cp:version/>
  <cp:contentType/>
  <cp:contentStatus/>
</cp:coreProperties>
</file>